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V:\vesma.com\downloads\"/>
    </mc:Choice>
  </mc:AlternateContent>
  <xr:revisionPtr revIDLastSave="0" documentId="8_{EE810665-F870-4E02-B2B8-0CC22D0BD54C}" xr6:coauthVersionLast="47" xr6:coauthVersionMax="47" xr10:uidLastSave="{00000000-0000-0000-0000-000000000000}"/>
  <bookViews>
    <workbookView xWindow="-120" yWindow="-120" windowWidth="29040" windowHeight="15840"/>
  </bookViews>
  <sheets>
    <sheet name="Tabl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4" i="4"/>
  <c r="I4" i="4"/>
  <c r="I23" i="4"/>
  <c r="I24" i="4"/>
  <c r="I25" i="4"/>
  <c r="I26" i="4"/>
  <c r="I27" i="4"/>
  <c r="I28" i="4"/>
  <c r="I29" i="4"/>
  <c r="H4" i="4"/>
  <c r="H19" i="4"/>
  <c r="H18" i="4"/>
  <c r="H17" i="4"/>
  <c r="H15" i="4"/>
  <c r="H3" i="4"/>
  <c r="H14" i="4"/>
  <c r="H29" i="4"/>
  <c r="H13" i="4"/>
  <c r="H28" i="4"/>
  <c r="H12" i="4"/>
  <c r="H27" i="4"/>
  <c r="H11" i="4"/>
  <c r="H26" i="4"/>
  <c r="H10" i="4"/>
  <c r="H25" i="4"/>
  <c r="H9" i="4"/>
  <c r="H24" i="4"/>
  <c r="H8" i="4"/>
  <c r="H23" i="4"/>
  <c r="H7" i="4"/>
  <c r="H22" i="4"/>
  <c r="H6" i="4"/>
  <c r="H21" i="4"/>
  <c r="H5" i="4"/>
  <c r="H20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D37" i="4"/>
  <c r="H16" i="4"/>
</calcChain>
</file>

<file path=xl/sharedStrings.xml><?xml version="1.0" encoding="utf-8"?>
<sst xmlns="http://schemas.openxmlformats.org/spreadsheetml/2006/main" count="10" uniqueCount="9">
  <si>
    <t>Date</t>
  </si>
  <si>
    <t>miles</t>
  </si>
  <si>
    <t>litres</t>
  </si>
  <si>
    <t>Period no.</t>
  </si>
  <si>
    <t>Odometer (miles)</t>
  </si>
  <si>
    <t>Fuel (litres)</t>
  </si>
  <si>
    <t>Table A (inputs)</t>
  </si>
  <si>
    <t>Table B (output)</t>
  </si>
  <si>
    <t>Period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</si>
</sst>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0.0"/>
    <numFmt numFmtId="168" formatCode="0.000"/>
    <numFmt numFmtId="178" formatCode="dd/mm/yy;@"/>
  </numFmts>
  <fonts count="3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/>
    </xf>
    <xf numFmtId="17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78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/>
    </xf>
    <xf numFmtId="17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7" fontId="0" fillId="3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D37" sqref="D37"/>
    </sheetView>
  </sheetViews>
  <sheetFormatPr defaultRowHeight="12.75" x14ac:dyDescent="0.2"/>
  <cols>
    <col min="1" max="1" width="7" style="3" customWidth="1"/>
    <col min="2" max="2" width="10.140625" style="5" bestFit="1" customWidth="1"/>
    <col min="3" max="3" width="11" style="3" customWidth="1"/>
    <col min="4" max="4" width="9.140625" style="4"/>
    <col min="5" max="5" width="5" customWidth="1"/>
    <col min="6" max="6" width="12" style="18" customWidth="1"/>
    <col min="7" max="7" width="8" style="19" customWidth="1"/>
    <col min="8" max="9" width="8.85546875" style="23" customWidth="1"/>
  </cols>
  <sheetData>
    <row r="1" spans="1:15" s="6" customFormat="1" ht="33.75" customHeight="1" x14ac:dyDescent="0.2">
      <c r="A1" s="24" t="s">
        <v>6</v>
      </c>
      <c r="B1" s="24"/>
      <c r="C1" s="24"/>
      <c r="D1" s="24"/>
      <c r="F1" s="25" t="s">
        <v>7</v>
      </c>
      <c r="G1" s="25"/>
      <c r="H1" s="25"/>
      <c r="I1" s="25"/>
    </row>
    <row r="2" spans="1:15" s="7" customFormat="1" ht="33.75" customHeight="1" x14ac:dyDescent="0.2">
      <c r="A2" s="8" t="s">
        <v>3</v>
      </c>
      <c r="B2" s="9" t="s">
        <v>0</v>
      </c>
      <c r="C2" s="8" t="s">
        <v>4</v>
      </c>
      <c r="D2" s="10" t="s">
        <v>5</v>
      </c>
      <c r="F2" s="15" t="s">
        <v>8</v>
      </c>
      <c r="G2" s="16" t="s">
        <v>3</v>
      </c>
      <c r="H2" s="17" t="s">
        <v>2</v>
      </c>
      <c r="I2" s="17" t="s">
        <v>1</v>
      </c>
    </row>
    <row r="3" spans="1:15" x14ac:dyDescent="0.2">
      <c r="A3" s="11"/>
      <c r="B3" s="12">
        <v>44865</v>
      </c>
      <c r="C3" s="13">
        <v>24703</v>
      </c>
      <c r="D3" s="14"/>
      <c r="F3" s="18">
        <v>44865</v>
      </c>
      <c r="G3" s="19">
        <v>0</v>
      </c>
      <c r="H3" s="20">
        <f t="shared" ref="H3:H29" si="0">SUMIF(A:A,G3,D:D)</f>
        <v>0</v>
      </c>
      <c r="I3" s="21"/>
    </row>
    <row r="4" spans="1:15" x14ac:dyDescent="0.2">
      <c r="A4" s="11">
        <f>VLOOKUP(B4-1,F:G,2)+1</f>
        <v>1</v>
      </c>
      <c r="B4" s="12">
        <v>44876</v>
      </c>
      <c r="C4" s="13">
        <v>24719</v>
      </c>
      <c r="D4" s="14">
        <v>36.270000000000003</v>
      </c>
      <c r="F4" s="18">
        <v>44895</v>
      </c>
      <c r="G4" s="19">
        <v>1</v>
      </c>
      <c r="H4" s="20">
        <f t="shared" si="0"/>
        <v>67.16</v>
      </c>
      <c r="I4" s="22">
        <f>VLOOKUP(F4,B:C,2)-VLOOKUP(F3,B:C,2)</f>
        <v>398</v>
      </c>
    </row>
    <row r="5" spans="1:15" x14ac:dyDescent="0.2">
      <c r="A5" s="11">
        <f t="shared" ref="A5:A53" si="1">VLOOKUP(B5-1,F:G,2)+1</f>
        <v>1</v>
      </c>
      <c r="B5" s="12">
        <v>44882</v>
      </c>
      <c r="C5" s="13">
        <v>25101</v>
      </c>
      <c r="D5" s="14">
        <v>30.89</v>
      </c>
      <c r="F5" s="18">
        <v>44926</v>
      </c>
      <c r="G5" s="19">
        <v>2</v>
      </c>
      <c r="H5" s="20">
        <f t="shared" si="0"/>
        <v>72.17</v>
      </c>
      <c r="I5" s="22">
        <f t="shared" ref="I5:I22" si="2">VLOOKUP(F5,$B$4:$C$159,2)-VLOOKUP(F4,$B$4:$C$159,2)</f>
        <v>778</v>
      </c>
      <c r="N5" s="2"/>
      <c r="O5" s="1"/>
    </row>
    <row r="6" spans="1:15" x14ac:dyDescent="0.2">
      <c r="A6" s="11">
        <f t="shared" si="1"/>
        <v>2</v>
      </c>
      <c r="B6" s="12">
        <v>44909</v>
      </c>
      <c r="C6" s="13">
        <v>25455</v>
      </c>
      <c r="D6" s="14">
        <v>34.130000000000003</v>
      </c>
      <c r="F6" s="18">
        <v>44957</v>
      </c>
      <c r="G6" s="19">
        <v>3</v>
      </c>
      <c r="H6" s="20">
        <f t="shared" si="0"/>
        <v>30.52</v>
      </c>
      <c r="I6" s="22">
        <f t="shared" si="2"/>
        <v>319</v>
      </c>
      <c r="N6" s="2"/>
      <c r="O6" s="1"/>
    </row>
    <row r="7" spans="1:15" x14ac:dyDescent="0.2">
      <c r="A7" s="11">
        <f t="shared" si="1"/>
        <v>2</v>
      </c>
      <c r="B7" s="12">
        <v>44919</v>
      </c>
      <c r="C7" s="13">
        <v>25601</v>
      </c>
      <c r="D7" s="14">
        <v>15.25</v>
      </c>
      <c r="F7" s="18">
        <v>44985</v>
      </c>
      <c r="G7" s="19">
        <v>4</v>
      </c>
      <c r="H7" s="20">
        <f t="shared" si="0"/>
        <v>135.69</v>
      </c>
      <c r="I7" s="22">
        <f t="shared" si="2"/>
        <v>1501</v>
      </c>
      <c r="N7" s="2"/>
      <c r="O7" s="1"/>
    </row>
    <row r="8" spans="1:15" x14ac:dyDescent="0.2">
      <c r="A8" s="11">
        <f t="shared" si="1"/>
        <v>2</v>
      </c>
      <c r="B8" s="12">
        <v>44923</v>
      </c>
      <c r="C8" s="13">
        <v>25879</v>
      </c>
      <c r="D8" s="14">
        <v>22.79</v>
      </c>
      <c r="F8" s="18">
        <v>45016</v>
      </c>
      <c r="G8" s="19">
        <v>5</v>
      </c>
      <c r="H8" s="20">
        <f t="shared" si="0"/>
        <v>96.710000000000008</v>
      </c>
      <c r="I8" s="22">
        <f t="shared" si="2"/>
        <v>1143</v>
      </c>
      <c r="N8" s="2"/>
      <c r="O8" s="1"/>
    </row>
    <row r="9" spans="1:15" x14ac:dyDescent="0.2">
      <c r="A9" s="11">
        <f t="shared" si="1"/>
        <v>3</v>
      </c>
      <c r="B9" s="12">
        <v>44945</v>
      </c>
      <c r="C9" s="13">
        <v>26198</v>
      </c>
      <c r="D9" s="14">
        <v>30.52</v>
      </c>
      <c r="F9" s="18">
        <v>45046</v>
      </c>
      <c r="G9" s="19">
        <v>6</v>
      </c>
      <c r="H9" s="20">
        <f t="shared" si="0"/>
        <v>70.569999999999993</v>
      </c>
      <c r="I9" s="22">
        <f t="shared" si="2"/>
        <v>858</v>
      </c>
      <c r="N9" s="2"/>
      <c r="O9" s="1"/>
    </row>
    <row r="10" spans="1:15" x14ac:dyDescent="0.2">
      <c r="A10" s="11">
        <f t="shared" si="1"/>
        <v>4</v>
      </c>
      <c r="B10" s="12">
        <v>44958</v>
      </c>
      <c r="C10" s="13">
        <v>26460</v>
      </c>
      <c r="D10" s="14">
        <v>25.79</v>
      </c>
      <c r="F10" s="18">
        <v>45077</v>
      </c>
      <c r="G10" s="19">
        <v>7</v>
      </c>
      <c r="H10" s="20">
        <f t="shared" si="0"/>
        <v>56.379999999999995</v>
      </c>
      <c r="I10" s="22">
        <f t="shared" si="2"/>
        <v>647</v>
      </c>
      <c r="N10" s="2"/>
      <c r="O10" s="1"/>
    </row>
    <row r="11" spans="1:15" x14ac:dyDescent="0.2">
      <c r="A11" s="11">
        <f t="shared" si="1"/>
        <v>4</v>
      </c>
      <c r="B11" s="12">
        <v>44961</v>
      </c>
      <c r="C11" s="13">
        <v>26645</v>
      </c>
      <c r="D11" s="14">
        <v>17.86</v>
      </c>
      <c r="F11" s="18">
        <v>45107</v>
      </c>
      <c r="G11" s="19">
        <v>8</v>
      </c>
      <c r="H11" s="20">
        <f t="shared" si="0"/>
        <v>93.47</v>
      </c>
      <c r="I11" s="22">
        <f t="shared" si="2"/>
        <v>1081</v>
      </c>
      <c r="N11" s="2"/>
      <c r="O11" s="1"/>
    </row>
    <row r="12" spans="1:15" x14ac:dyDescent="0.2">
      <c r="A12" s="11">
        <f t="shared" si="1"/>
        <v>4</v>
      </c>
      <c r="B12" s="12">
        <v>44968</v>
      </c>
      <c r="C12" s="13">
        <v>26997</v>
      </c>
      <c r="D12" s="14">
        <v>33.29</v>
      </c>
      <c r="F12" s="18">
        <v>45138</v>
      </c>
      <c r="G12" s="19">
        <v>9</v>
      </c>
      <c r="H12" s="20">
        <f t="shared" si="0"/>
        <v>31.45</v>
      </c>
      <c r="I12" s="22">
        <f t="shared" si="2"/>
        <v>395</v>
      </c>
      <c r="N12" s="2"/>
      <c r="O12" s="1"/>
    </row>
    <row r="13" spans="1:15" x14ac:dyDescent="0.2">
      <c r="A13" s="11">
        <f t="shared" si="1"/>
        <v>4</v>
      </c>
      <c r="B13" s="12">
        <v>44973</v>
      </c>
      <c r="C13" s="13">
        <v>27285</v>
      </c>
      <c r="D13" s="14">
        <v>24.58</v>
      </c>
      <c r="F13" s="18">
        <v>45169</v>
      </c>
      <c r="G13" s="19">
        <v>10</v>
      </c>
      <c r="H13" s="20">
        <f t="shared" si="0"/>
        <v>55.320594530321102</v>
      </c>
      <c r="I13" s="22">
        <f t="shared" si="2"/>
        <v>708</v>
      </c>
      <c r="N13" s="2"/>
      <c r="O13" s="1"/>
    </row>
    <row r="14" spans="1:15" x14ac:dyDescent="0.2">
      <c r="A14" s="11">
        <f t="shared" si="1"/>
        <v>4</v>
      </c>
      <c r="B14" s="12">
        <v>44980</v>
      </c>
      <c r="C14" s="13">
        <v>27699</v>
      </c>
      <c r="D14" s="14">
        <v>34.17</v>
      </c>
      <c r="F14" s="18">
        <v>45199</v>
      </c>
      <c r="G14" s="19">
        <v>11</v>
      </c>
      <c r="H14" s="20">
        <f t="shared" si="0"/>
        <v>151.37</v>
      </c>
      <c r="I14" s="22">
        <f t="shared" si="2"/>
        <v>1887</v>
      </c>
      <c r="N14" s="2"/>
      <c r="O14" s="1"/>
    </row>
    <row r="15" spans="1:15" x14ac:dyDescent="0.2">
      <c r="A15" s="11">
        <f t="shared" si="1"/>
        <v>5</v>
      </c>
      <c r="B15" s="12">
        <v>44987</v>
      </c>
      <c r="C15" s="13">
        <v>28002</v>
      </c>
      <c r="D15" s="14">
        <v>25.67</v>
      </c>
      <c r="F15" s="18">
        <v>45230</v>
      </c>
      <c r="G15" s="19">
        <v>12</v>
      </c>
      <c r="H15" s="20">
        <f t="shared" si="0"/>
        <v>64.89</v>
      </c>
      <c r="I15" s="22">
        <f t="shared" si="2"/>
        <v>779</v>
      </c>
      <c r="N15" s="2"/>
      <c r="O15" s="1"/>
    </row>
    <row r="16" spans="1:15" x14ac:dyDescent="0.2">
      <c r="A16" s="11">
        <f t="shared" si="1"/>
        <v>5</v>
      </c>
      <c r="B16" s="12">
        <v>45001</v>
      </c>
      <c r="C16" s="13">
        <v>28425</v>
      </c>
      <c r="D16" s="14">
        <v>34.61</v>
      </c>
      <c r="F16" s="18">
        <v>45260</v>
      </c>
      <c r="G16" s="19">
        <v>13</v>
      </c>
      <c r="H16" s="20">
        <f t="shared" si="0"/>
        <v>97.586666666666673</v>
      </c>
      <c r="I16" s="22">
        <f t="shared" si="2"/>
        <v>1174</v>
      </c>
      <c r="N16" s="2"/>
      <c r="O16" s="1"/>
    </row>
    <row r="17" spans="1:15" x14ac:dyDescent="0.2">
      <c r="A17" s="11">
        <f t="shared" si="1"/>
        <v>5</v>
      </c>
      <c r="B17" s="12">
        <v>45009</v>
      </c>
      <c r="C17" s="13">
        <v>28842</v>
      </c>
      <c r="D17" s="14">
        <v>36.43</v>
      </c>
      <c r="F17" s="18">
        <v>45291</v>
      </c>
      <c r="G17" s="19">
        <v>14</v>
      </c>
      <c r="H17" s="20">
        <f t="shared" si="0"/>
        <v>87.48</v>
      </c>
      <c r="I17" s="22">
        <f t="shared" si="2"/>
        <v>1102</v>
      </c>
      <c r="N17" s="2"/>
      <c r="O17" s="1"/>
    </row>
    <row r="18" spans="1:15" x14ac:dyDescent="0.2">
      <c r="A18" s="11">
        <f t="shared" si="1"/>
        <v>6</v>
      </c>
      <c r="B18" s="12">
        <v>45031</v>
      </c>
      <c r="C18" s="13">
        <v>29294</v>
      </c>
      <c r="D18" s="14">
        <v>37.71</v>
      </c>
      <c r="F18" s="18">
        <v>45322</v>
      </c>
      <c r="G18" s="19">
        <v>15</v>
      </c>
      <c r="H18" s="20">
        <f t="shared" si="0"/>
        <v>87.22</v>
      </c>
      <c r="I18" s="22">
        <f t="shared" si="2"/>
        <v>877</v>
      </c>
      <c r="N18" s="2"/>
      <c r="O18" s="1"/>
    </row>
    <row r="19" spans="1:15" x14ac:dyDescent="0.2">
      <c r="A19" s="11">
        <f t="shared" si="1"/>
        <v>6</v>
      </c>
      <c r="B19" s="12">
        <v>45045</v>
      </c>
      <c r="C19" s="13">
        <v>29700</v>
      </c>
      <c r="D19" s="14">
        <v>32.86</v>
      </c>
      <c r="F19" s="18">
        <v>45351</v>
      </c>
      <c r="G19" s="19">
        <v>16</v>
      </c>
      <c r="H19" s="20">
        <f t="shared" si="0"/>
        <v>99.51</v>
      </c>
      <c r="I19" s="22">
        <f t="shared" si="2"/>
        <v>1136</v>
      </c>
      <c r="N19" s="2"/>
      <c r="O19" s="1"/>
    </row>
    <row r="20" spans="1:15" x14ac:dyDescent="0.2">
      <c r="A20" s="11">
        <f t="shared" si="1"/>
        <v>7</v>
      </c>
      <c r="B20" s="12">
        <v>45069</v>
      </c>
      <c r="C20" s="13">
        <v>30027</v>
      </c>
      <c r="D20" s="14">
        <v>27.8</v>
      </c>
      <c r="F20" s="18">
        <v>45382</v>
      </c>
      <c r="G20" s="19">
        <v>17</v>
      </c>
      <c r="H20" s="20">
        <f t="shared" si="0"/>
        <v>62.78</v>
      </c>
      <c r="I20" s="22">
        <f t="shared" si="2"/>
        <v>707</v>
      </c>
      <c r="N20" s="2"/>
      <c r="O20" s="1"/>
    </row>
    <row r="21" spans="1:15" x14ac:dyDescent="0.2">
      <c r="A21" s="11">
        <f t="shared" si="1"/>
        <v>7</v>
      </c>
      <c r="B21" s="12">
        <v>45076</v>
      </c>
      <c r="C21" s="13">
        <v>30347</v>
      </c>
      <c r="D21" s="14">
        <v>28.58</v>
      </c>
      <c r="F21" s="18">
        <v>45412</v>
      </c>
      <c r="G21" s="19">
        <v>18</v>
      </c>
      <c r="H21" s="20">
        <f t="shared" si="0"/>
        <v>102.33999999999999</v>
      </c>
      <c r="I21" s="22">
        <f t="shared" si="2"/>
        <v>1165</v>
      </c>
      <c r="N21" s="2"/>
      <c r="O21" s="1"/>
    </row>
    <row r="22" spans="1:15" x14ac:dyDescent="0.2">
      <c r="A22" s="11">
        <f t="shared" si="1"/>
        <v>8</v>
      </c>
      <c r="B22" s="12">
        <v>45091</v>
      </c>
      <c r="C22" s="13">
        <v>30699</v>
      </c>
      <c r="D22" s="14">
        <v>30.22</v>
      </c>
      <c r="F22" s="18">
        <v>45443</v>
      </c>
      <c r="G22" s="19">
        <v>19</v>
      </c>
      <c r="H22" s="20">
        <f t="shared" si="0"/>
        <v>42.91</v>
      </c>
      <c r="I22" s="22">
        <f t="shared" si="2"/>
        <v>555</v>
      </c>
      <c r="N22" s="2"/>
      <c r="O22" s="1"/>
    </row>
    <row r="23" spans="1:15" x14ac:dyDescent="0.2">
      <c r="A23" s="11">
        <f t="shared" si="1"/>
        <v>8</v>
      </c>
      <c r="B23" s="12">
        <v>45097</v>
      </c>
      <c r="C23" s="13">
        <v>31073</v>
      </c>
      <c r="D23" s="14">
        <v>31.73</v>
      </c>
      <c r="F23" s="18">
        <v>45473</v>
      </c>
      <c r="G23" s="19">
        <v>20</v>
      </c>
      <c r="H23" s="20">
        <f t="shared" si="0"/>
        <v>0</v>
      </c>
      <c r="I23" s="22">
        <f t="shared" ref="I23:I29" si="3">VLOOKUP(F23,$B$4:$C$159,2)-VLOOKUP(F22,$B$4:$C$159,2)</f>
        <v>0</v>
      </c>
      <c r="N23" s="2"/>
      <c r="O23" s="1"/>
    </row>
    <row r="24" spans="1:15" x14ac:dyDescent="0.2">
      <c r="A24" s="11">
        <f t="shared" si="1"/>
        <v>8</v>
      </c>
      <c r="B24" s="12">
        <v>45106</v>
      </c>
      <c r="C24" s="13">
        <v>31428</v>
      </c>
      <c r="D24" s="14">
        <v>31.52</v>
      </c>
      <c r="F24" s="18">
        <v>45504</v>
      </c>
      <c r="G24" s="19">
        <v>21</v>
      </c>
      <c r="H24" s="20">
        <f t="shared" si="0"/>
        <v>0</v>
      </c>
      <c r="I24" s="22">
        <f t="shared" si="3"/>
        <v>0</v>
      </c>
      <c r="N24" s="2"/>
      <c r="O24" s="1"/>
    </row>
    <row r="25" spans="1:15" x14ac:dyDescent="0.2">
      <c r="A25" s="11">
        <f t="shared" si="1"/>
        <v>9</v>
      </c>
      <c r="B25" s="12">
        <v>45120</v>
      </c>
      <c r="C25" s="13">
        <v>31823</v>
      </c>
      <c r="D25" s="14">
        <v>31.45</v>
      </c>
      <c r="F25" s="18">
        <v>45535</v>
      </c>
      <c r="G25" s="19">
        <v>22</v>
      </c>
      <c r="H25" s="20">
        <f t="shared" si="0"/>
        <v>0</v>
      </c>
      <c r="I25" s="22">
        <f t="shared" si="3"/>
        <v>0</v>
      </c>
      <c r="N25" s="2"/>
      <c r="O25" s="1"/>
    </row>
    <row r="26" spans="1:15" x14ac:dyDescent="0.2">
      <c r="A26" s="11">
        <f t="shared" si="1"/>
        <v>10</v>
      </c>
      <c r="B26" s="12">
        <v>45141</v>
      </c>
      <c r="C26" s="13">
        <v>32215</v>
      </c>
      <c r="D26" s="14">
        <v>28.900594530321101</v>
      </c>
      <c r="F26" s="18">
        <v>45565</v>
      </c>
      <c r="G26" s="19">
        <v>23</v>
      </c>
      <c r="H26" s="20">
        <f t="shared" si="0"/>
        <v>0</v>
      </c>
      <c r="I26" s="22">
        <f t="shared" si="3"/>
        <v>0</v>
      </c>
      <c r="N26" s="2"/>
      <c r="O26" s="1"/>
    </row>
    <row r="27" spans="1:15" x14ac:dyDescent="0.2">
      <c r="A27" s="11">
        <f t="shared" si="1"/>
        <v>10</v>
      </c>
      <c r="B27" s="12">
        <v>45152</v>
      </c>
      <c r="C27" s="13">
        <v>32531</v>
      </c>
      <c r="D27" s="14">
        <v>26.42</v>
      </c>
      <c r="F27" s="18">
        <v>45596</v>
      </c>
      <c r="G27" s="19">
        <v>24</v>
      </c>
      <c r="H27" s="20">
        <f t="shared" si="0"/>
        <v>0</v>
      </c>
      <c r="I27" s="22">
        <f t="shared" si="3"/>
        <v>0</v>
      </c>
      <c r="N27" s="2"/>
      <c r="O27" s="1"/>
    </row>
    <row r="28" spans="1:15" x14ac:dyDescent="0.2">
      <c r="A28" s="11">
        <f t="shared" si="1"/>
        <v>11</v>
      </c>
      <c r="B28" s="12">
        <v>45170</v>
      </c>
      <c r="C28" s="13">
        <v>32927</v>
      </c>
      <c r="D28" s="14">
        <v>33.46</v>
      </c>
      <c r="F28" s="18">
        <v>45626</v>
      </c>
      <c r="G28" s="19">
        <v>25</v>
      </c>
      <c r="H28" s="20">
        <f t="shared" si="0"/>
        <v>0</v>
      </c>
      <c r="I28" s="22">
        <f t="shared" si="3"/>
        <v>0</v>
      </c>
      <c r="N28" s="2"/>
      <c r="O28" s="1"/>
    </row>
    <row r="29" spans="1:15" x14ac:dyDescent="0.2">
      <c r="A29" s="11">
        <f t="shared" si="1"/>
        <v>11</v>
      </c>
      <c r="B29" s="12">
        <v>45173</v>
      </c>
      <c r="C29" s="13">
        <v>33337</v>
      </c>
      <c r="D29" s="14">
        <v>30.89</v>
      </c>
      <c r="F29" s="18">
        <v>45657</v>
      </c>
      <c r="G29" s="19">
        <v>26</v>
      </c>
      <c r="H29" s="20">
        <f t="shared" si="0"/>
        <v>0</v>
      </c>
      <c r="I29" s="22">
        <f t="shared" si="3"/>
        <v>0</v>
      </c>
      <c r="N29" s="2"/>
      <c r="O29" s="1"/>
    </row>
    <row r="30" spans="1:15" x14ac:dyDescent="0.2">
      <c r="A30" s="11">
        <f t="shared" si="1"/>
        <v>11</v>
      </c>
      <c r="B30" s="12">
        <v>45178</v>
      </c>
      <c r="C30" s="13">
        <v>33676</v>
      </c>
      <c r="D30" s="14">
        <v>27.56</v>
      </c>
    </row>
    <row r="31" spans="1:15" x14ac:dyDescent="0.2">
      <c r="A31" s="11">
        <f t="shared" si="1"/>
        <v>11</v>
      </c>
      <c r="B31" s="12">
        <v>45188</v>
      </c>
      <c r="C31" s="13">
        <v>34075</v>
      </c>
      <c r="D31" s="14">
        <v>32.96</v>
      </c>
    </row>
    <row r="32" spans="1:15" x14ac:dyDescent="0.2">
      <c r="A32" s="11">
        <f t="shared" si="1"/>
        <v>11</v>
      </c>
      <c r="B32" s="12">
        <v>45193</v>
      </c>
      <c r="C32" s="13">
        <v>34418</v>
      </c>
      <c r="D32" s="14">
        <v>26.5</v>
      </c>
    </row>
    <row r="33" spans="1:4" x14ac:dyDescent="0.2">
      <c r="A33" s="11">
        <f t="shared" si="1"/>
        <v>12</v>
      </c>
      <c r="B33" s="12">
        <v>45210</v>
      </c>
      <c r="C33" s="13">
        <v>34748</v>
      </c>
      <c r="D33" s="14">
        <v>29.79</v>
      </c>
    </row>
    <row r="34" spans="1:4" x14ac:dyDescent="0.2">
      <c r="A34" s="11">
        <f t="shared" si="1"/>
        <v>12</v>
      </c>
      <c r="B34" s="12">
        <v>45220</v>
      </c>
      <c r="C34" s="13">
        <v>35197</v>
      </c>
      <c r="D34" s="14">
        <v>35.1</v>
      </c>
    </row>
    <row r="35" spans="1:4" x14ac:dyDescent="0.2">
      <c r="A35" s="11">
        <f t="shared" si="1"/>
        <v>13</v>
      </c>
      <c r="B35" s="12">
        <v>45243</v>
      </c>
      <c r="C35" s="13">
        <v>35574</v>
      </c>
      <c r="D35" s="14">
        <v>35.79</v>
      </c>
    </row>
    <row r="36" spans="1:4" x14ac:dyDescent="0.2">
      <c r="A36" s="11">
        <f t="shared" si="1"/>
        <v>13</v>
      </c>
      <c r="B36" s="12">
        <v>45245</v>
      </c>
      <c r="C36" s="13">
        <v>35958</v>
      </c>
      <c r="D36" s="14">
        <v>28.07</v>
      </c>
    </row>
    <row r="37" spans="1:4" x14ac:dyDescent="0.2">
      <c r="A37" s="11">
        <f t="shared" si="1"/>
        <v>13</v>
      </c>
      <c r="B37" s="12">
        <v>45259</v>
      </c>
      <c r="C37" s="13">
        <v>36371</v>
      </c>
      <c r="D37" s="14">
        <f>50.59/1.5</f>
        <v>33.726666666666667</v>
      </c>
    </row>
    <row r="38" spans="1:4" x14ac:dyDescent="0.2">
      <c r="A38" s="11">
        <f t="shared" si="1"/>
        <v>14</v>
      </c>
      <c r="B38" s="12">
        <v>45271</v>
      </c>
      <c r="C38" s="13">
        <v>36645</v>
      </c>
      <c r="D38" s="14">
        <v>29.63</v>
      </c>
    </row>
    <row r="39" spans="1:4" x14ac:dyDescent="0.2">
      <c r="A39" s="11">
        <f t="shared" si="1"/>
        <v>14</v>
      </c>
      <c r="B39" s="12">
        <v>45282</v>
      </c>
      <c r="C39" s="13">
        <v>36909</v>
      </c>
      <c r="D39" s="14">
        <v>23.68</v>
      </c>
    </row>
    <row r="40" spans="1:4" x14ac:dyDescent="0.2">
      <c r="A40" s="11">
        <f t="shared" si="1"/>
        <v>14</v>
      </c>
      <c r="B40" s="12">
        <v>45291</v>
      </c>
      <c r="C40" s="13">
        <v>37473</v>
      </c>
      <c r="D40" s="14">
        <v>34.17</v>
      </c>
    </row>
    <row r="41" spans="1:4" x14ac:dyDescent="0.2">
      <c r="A41" s="11">
        <f t="shared" si="1"/>
        <v>15</v>
      </c>
      <c r="B41" s="12">
        <v>45301</v>
      </c>
      <c r="C41" s="13">
        <v>37757</v>
      </c>
      <c r="D41" s="14">
        <v>36.119999999999997</v>
      </c>
    </row>
    <row r="42" spans="1:4" x14ac:dyDescent="0.2">
      <c r="A42" s="11">
        <f t="shared" si="1"/>
        <v>15</v>
      </c>
      <c r="B42" s="12">
        <v>45308</v>
      </c>
      <c r="C42" s="13">
        <v>37978</v>
      </c>
      <c r="D42" s="14">
        <v>18.600000000000001</v>
      </c>
    </row>
    <row r="43" spans="1:4" x14ac:dyDescent="0.2">
      <c r="A43" s="11">
        <f t="shared" si="1"/>
        <v>15</v>
      </c>
      <c r="B43" s="12">
        <v>45317</v>
      </c>
      <c r="C43" s="13">
        <v>38350</v>
      </c>
      <c r="D43" s="14">
        <v>32.5</v>
      </c>
    </row>
    <row r="44" spans="1:4" x14ac:dyDescent="0.2">
      <c r="A44" s="11">
        <f t="shared" si="1"/>
        <v>16</v>
      </c>
      <c r="B44" s="12">
        <v>45328</v>
      </c>
      <c r="C44" s="13">
        <v>38737</v>
      </c>
      <c r="D44" s="14">
        <v>33.68</v>
      </c>
    </row>
    <row r="45" spans="1:4" x14ac:dyDescent="0.2">
      <c r="A45" s="11">
        <f t="shared" si="1"/>
        <v>16</v>
      </c>
      <c r="B45" s="12">
        <v>45334</v>
      </c>
      <c r="C45" s="13">
        <v>39150</v>
      </c>
      <c r="D45" s="14">
        <v>34</v>
      </c>
    </row>
    <row r="46" spans="1:4" x14ac:dyDescent="0.2">
      <c r="A46" s="11">
        <f t="shared" si="1"/>
        <v>16</v>
      </c>
      <c r="B46" s="12">
        <v>45351</v>
      </c>
      <c r="C46" s="13">
        <v>39486</v>
      </c>
      <c r="D46" s="14">
        <v>31.83</v>
      </c>
    </row>
    <row r="47" spans="1:4" x14ac:dyDescent="0.2">
      <c r="A47" s="11">
        <f t="shared" si="1"/>
        <v>17</v>
      </c>
      <c r="B47" s="12">
        <v>45364</v>
      </c>
      <c r="C47" s="13">
        <v>39859</v>
      </c>
      <c r="D47" s="14">
        <v>34.24</v>
      </c>
    </row>
    <row r="48" spans="1:4" x14ac:dyDescent="0.2">
      <c r="A48" s="11">
        <f t="shared" si="1"/>
        <v>17</v>
      </c>
      <c r="B48" s="12">
        <v>45371</v>
      </c>
      <c r="C48" s="13">
        <v>40193</v>
      </c>
      <c r="D48" s="14">
        <v>28.54</v>
      </c>
    </row>
    <row r="49" spans="1:4" x14ac:dyDescent="0.2">
      <c r="A49" s="11">
        <f t="shared" si="1"/>
        <v>18</v>
      </c>
      <c r="B49" s="12">
        <v>45384</v>
      </c>
      <c r="C49" s="13">
        <v>40585</v>
      </c>
      <c r="D49" s="14">
        <v>35.049999999999997</v>
      </c>
    </row>
    <row r="50" spans="1:4" x14ac:dyDescent="0.2">
      <c r="A50" s="11">
        <f t="shared" si="1"/>
        <v>18</v>
      </c>
      <c r="B50" s="12">
        <v>45399</v>
      </c>
      <c r="C50" s="13">
        <v>40978</v>
      </c>
      <c r="D50" s="14">
        <v>35.770000000000003</v>
      </c>
    </row>
    <row r="51" spans="1:4" x14ac:dyDescent="0.2">
      <c r="A51" s="11">
        <f t="shared" si="1"/>
        <v>18</v>
      </c>
      <c r="B51" s="12">
        <v>45409</v>
      </c>
      <c r="C51" s="13">
        <v>41358</v>
      </c>
      <c r="D51" s="14">
        <v>31.52</v>
      </c>
    </row>
    <row r="52" spans="1:4" x14ac:dyDescent="0.2">
      <c r="A52" s="11">
        <f t="shared" si="1"/>
        <v>19</v>
      </c>
      <c r="B52" s="12">
        <v>45416</v>
      </c>
      <c r="C52" s="13">
        <v>41663</v>
      </c>
      <c r="D52" s="14">
        <v>25.44</v>
      </c>
    </row>
    <row r="53" spans="1:4" x14ac:dyDescent="0.2">
      <c r="A53" s="11">
        <f t="shared" si="1"/>
        <v>19</v>
      </c>
      <c r="B53" s="12">
        <v>45417</v>
      </c>
      <c r="C53" s="13">
        <v>41913</v>
      </c>
      <c r="D53" s="14">
        <v>17.47</v>
      </c>
    </row>
  </sheetData>
  <sheetCalcPr fullCalcOnLoad="1"/>
  <mergeCells count="2">
    <mergeCell ref="A1:D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>Degree Days Direct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Vilnis Vesma</dc:creator>
  <cp:lastModifiedBy>Vilnis Vesma</cp:lastModifiedBy>
  <cp:lastPrinted>2012-09-17T14:13:30Z</cp:lastPrinted>
  <dcterms:created xsi:type="dcterms:W3CDTF">2012-09-17T14:02:43Z</dcterms:created>
  <dcterms:modified xsi:type="dcterms:W3CDTF">2024-05-07T16:05:43Z</dcterms:modified>
</cp:coreProperties>
</file>